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F24" l="1"/>
  <c r="G24"/>
  <c r="H24"/>
  <c r="H43"/>
  <c r="I43"/>
  <c r="J100"/>
  <c r="H138"/>
  <c r="F138"/>
  <c r="H157"/>
  <c r="G176"/>
  <c r="J176"/>
  <c r="J138"/>
  <c r="I100"/>
  <c r="H100"/>
  <c r="G100"/>
  <c r="F100"/>
  <c r="H176"/>
  <c r="J157"/>
  <c r="G157"/>
  <c r="H119"/>
  <c r="J43"/>
  <c r="J24"/>
  <c r="I24"/>
  <c r="L100"/>
  <c r="H81"/>
  <c r="J81"/>
  <c r="F81"/>
  <c r="J62"/>
  <c r="I62"/>
  <c r="H62"/>
  <c r="L62"/>
  <c r="G62"/>
  <c r="F62"/>
  <c r="I196" l="1"/>
  <c r="H196"/>
  <c r="G196"/>
  <c r="L196"/>
  <c r="J196"/>
  <c r="F196"/>
</calcChain>
</file>

<file path=xl/sharedStrings.xml><?xml version="1.0" encoding="utf-8"?>
<sst xmlns="http://schemas.openxmlformats.org/spreadsheetml/2006/main" count="314" uniqueCount="125">
  <si>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</si>
  <si>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</si>
  <si>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</si>
  <si>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</si>
  <si>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</si>
  <si>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</si>
  <si>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</si>
  <si>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</si>
  <si>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</si>
  <si>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</si>
  <si>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</si>
  <si>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</si>
  <si>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</si>
  <si>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</si>
  <si>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</si>
  <si>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</si>
  <si>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</si>
  <si>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</si>
  <si>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</si>
  <si>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</si>
  <si>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</si>
  <si>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</si>
  <si>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</si>
  <si>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</si>
  <si>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</si>
  <si>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</si>
  <si>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</si>
  <si>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</si>
  <si>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</si>
  <si>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</si>
  <si>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</si>
  <si>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</si>
  <si>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</si>
  <si>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</si>
  <si>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</si>
  <si>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</si>
  <si>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</si>
  <si>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</si>
  <si>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</si>
  <si>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Гороховская СОШ</t>
  </si>
  <si>
    <t>Директор</t>
  </si>
  <si>
    <t>Соколова Н.А.</t>
  </si>
  <si>
    <t>54-3с-2020</t>
  </si>
  <si>
    <t>54-4м-2020</t>
  </si>
  <si>
    <t>Котлеты из говядины</t>
  </si>
  <si>
    <t>Горошница</t>
  </si>
  <si>
    <t>54-23гн-2020</t>
  </si>
  <si>
    <t>Хлеб пшеничный</t>
  </si>
  <si>
    <t>Хлеб черный</t>
  </si>
  <si>
    <t>54-3соус-2020</t>
  </si>
  <si>
    <t>Соус красный основной</t>
  </si>
  <si>
    <t>54-23г-2020</t>
  </si>
  <si>
    <t>Рассольник ленинградский на бульоне из говяжьего фарша</t>
  </si>
  <si>
    <t>Курица тушеная с морковью</t>
  </si>
  <si>
    <t>54-25м-2020</t>
  </si>
  <si>
    <t>Макароны отварные</t>
  </si>
  <si>
    <t>54-1г-2020</t>
  </si>
  <si>
    <t>Чай с сахаром</t>
  </si>
  <si>
    <t>54-2гн-2020</t>
  </si>
  <si>
    <t>54-16з-2020</t>
  </si>
  <si>
    <t>Тефтели из говядины с рисом</t>
  </si>
  <si>
    <t>54-16м-2020</t>
  </si>
  <si>
    <t>Каша гречневая рассыпчатая</t>
  </si>
  <si>
    <t>54-4г-2020</t>
  </si>
  <si>
    <t>Компот из смеси сухофруктов</t>
  </si>
  <si>
    <t>54-1хн-2020</t>
  </si>
  <si>
    <t>Хлеб чёрный</t>
  </si>
  <si>
    <t>Суп картофельный с горохом на бульоне из говяжьего фарша.</t>
  </si>
  <si>
    <t>54-8с-2020</t>
  </si>
  <si>
    <t>Компот из кураги</t>
  </si>
  <si>
    <t>54-2хн-2020</t>
  </si>
  <si>
    <t>Салат из свеклы с черносливом с подсолнечным маслом.</t>
  </si>
  <si>
    <t>54-18з-2020</t>
  </si>
  <si>
    <t>Щи из свежей капусты со сметаной на бульоне из говяжьего фарша</t>
  </si>
  <si>
    <t>54-1с-2020</t>
  </si>
  <si>
    <t>Макароны отварные с сыром</t>
  </si>
  <si>
    <t>54-3г-2020</t>
  </si>
  <si>
    <t>Кофейный напиток</t>
  </si>
  <si>
    <t>54-11з-2020</t>
  </si>
  <si>
    <t>54-12м-2020</t>
  </si>
  <si>
    <t>Борщ с капустой, картофелем и сметаной на бульоне из говяжьего фарша</t>
  </si>
  <si>
    <t>54-2с02020</t>
  </si>
  <si>
    <t>Печень говяжья по -строгановски</t>
  </si>
  <si>
    <t>54-18м-2020</t>
  </si>
  <si>
    <t>54-21хн-2020</t>
  </si>
  <si>
    <t>Суп картофельный с макаронными изделиями на курином бульоне</t>
  </si>
  <si>
    <t>54-7с-2020</t>
  </si>
  <si>
    <t>54-10р-2020</t>
  </si>
  <si>
    <t>Рис отварной</t>
  </si>
  <si>
    <t>54-6г-2020</t>
  </si>
  <si>
    <t>Салат из свеклы с курагой и изюмом с подсолнечным маслом</t>
  </si>
  <si>
    <t>54-14з-2020</t>
  </si>
  <si>
    <t>Суп с рыбными консервами</t>
  </si>
  <si>
    <t>54-12с-2020</t>
  </si>
  <si>
    <t>Жаркое по-домашнему</t>
  </si>
  <si>
    <t>54-9м-2020</t>
  </si>
  <si>
    <t>Напиток из шиповника</t>
  </si>
  <si>
    <t>54-13хн-2020</t>
  </si>
  <si>
    <t>54-2м-2020</t>
  </si>
  <si>
    <t>Гуляш из говядины</t>
  </si>
  <si>
    <t>Салат из белокачаной капусты с морковью и яблоками с подсолнечным маслом.</t>
  </si>
  <si>
    <t>54-9з-2020</t>
  </si>
  <si>
    <t>Каша пшенная рассыпчатая</t>
  </si>
  <si>
    <t>54-12г-2020</t>
  </si>
  <si>
    <t>Суп крестьянский с крупой рисовой  на бульоне из говяжьего фарша</t>
  </si>
  <si>
    <t>54-11с-2020</t>
  </si>
  <si>
    <t>Компот из чернослива</t>
  </si>
  <si>
    <t>54-3хн-2020</t>
  </si>
  <si>
    <t>Каша перловая рассыпчатая</t>
  </si>
  <si>
    <t>54-5г-2020</t>
  </si>
  <si>
    <t>Рыба запеченная в сметанном соусе (минтай)</t>
  </si>
  <si>
    <t>54-9р-2020</t>
  </si>
  <si>
    <t>Зелёный горошек</t>
  </si>
  <si>
    <t>Салат из свеклы с чесноком и растительным маслом</t>
  </si>
  <si>
    <t>Салат из белокачаной капусты с морковью с подсолнечным маслом</t>
  </si>
  <si>
    <t>54-8з-2020</t>
  </si>
  <si>
    <t>Винегрет с растительным маслом.</t>
  </si>
  <si>
    <t>соусы</t>
  </si>
  <si>
    <t>Чай с лимоном и сахаром</t>
  </si>
  <si>
    <t>Салат из моркови и яблок с подсолнечным  маслом</t>
  </si>
  <si>
    <t>сладкое</t>
  </si>
  <si>
    <t xml:space="preserve">Кисель из брусники </t>
  </si>
  <si>
    <t xml:space="preserve">Рыба тушеная в томате с овощами (минтай) </t>
  </si>
  <si>
    <t>Салат из моркови и яблок с подсолнечным маслом</t>
  </si>
  <si>
    <t>Плов с курицей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</si>
</sst>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L111" sqref="L1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6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>
        <v>100</v>
      </c>
      <c r="G14" s="43">
        <v>1</v>
      </c>
      <c r="H14" s="43">
        <v>6</v>
      </c>
      <c r="I14" s="43">
        <v>13</v>
      </c>
      <c r="J14" s="43">
        <v>106</v>
      </c>
      <c r="K14" s="44" t="s">
        <v>72</v>
      </c>
      <c r="L14" s="43"/>
    </row>
    <row r="15" spans="1:12" ht="26.4">
      <c r="A15" s="23"/>
      <c r="B15" s="15"/>
      <c r="C15" s="11"/>
      <c r="D15" s="7" t="s">
        <v>27</v>
      </c>
      <c r="E15" s="42" t="s">
        <v>73</v>
      </c>
      <c r="F15" s="43">
        <v>250</v>
      </c>
      <c r="G15" s="43">
        <v>6</v>
      </c>
      <c r="H15" s="43">
        <v>8</v>
      </c>
      <c r="I15" s="43">
        <v>7</v>
      </c>
      <c r="J15" s="43">
        <v>121</v>
      </c>
      <c r="K15" s="44" t="s">
        <v>74</v>
      </c>
      <c r="L15" s="43"/>
    </row>
    <row r="16" spans="1:12" ht="26.4">
      <c r="A16" s="23"/>
      <c r="B16" s="15"/>
      <c r="C16" s="11"/>
      <c r="D16" s="7" t="s">
        <v>28</v>
      </c>
      <c r="E16" s="42" t="s">
        <v>99</v>
      </c>
      <c r="F16" s="43">
        <v>90</v>
      </c>
      <c r="G16" s="43">
        <v>16</v>
      </c>
      <c r="H16" s="43">
        <v>16</v>
      </c>
      <c r="I16" s="43">
        <v>4</v>
      </c>
      <c r="J16" s="43">
        <v>212</v>
      </c>
      <c r="K16" s="44" t="s">
        <v>98</v>
      </c>
      <c r="L16" s="43"/>
    </row>
    <row r="17" spans="1:12" ht="14.4">
      <c r="A17" s="23"/>
      <c r="B17" s="15"/>
      <c r="C17" s="11"/>
      <c r="D17" s="7" t="s">
        <v>29</v>
      </c>
      <c r="E17" s="42" t="s">
        <v>62</v>
      </c>
      <c r="F17" s="43">
        <v>150</v>
      </c>
      <c r="G17" s="43">
        <v>8</v>
      </c>
      <c r="H17" s="43">
        <v>7</v>
      </c>
      <c r="I17" s="43">
        <v>36</v>
      </c>
      <c r="J17" s="43">
        <v>239</v>
      </c>
      <c r="K17" s="44" t="s">
        <v>63</v>
      </c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</v>
      </c>
      <c r="H19" s="43">
        <v>1</v>
      </c>
      <c r="I19" s="43">
        <v>14</v>
      </c>
      <c r="J19" s="43">
        <v>78</v>
      </c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</v>
      </c>
      <c r="H20" s="43">
        <v>0</v>
      </c>
      <c r="I20" s="43">
        <v>7</v>
      </c>
      <c r="J20" s="43">
        <v>36</v>
      </c>
      <c r="K20" s="44"/>
      <c r="L20" s="43"/>
    </row>
    <row r="21" spans="1:12" ht="26.4">
      <c r="A21" s="23"/>
      <c r="B21" s="15"/>
      <c r="C21" s="11"/>
      <c r="D21" s="6" t="s">
        <v>120</v>
      </c>
      <c r="E21" s="42" t="s">
        <v>64</v>
      </c>
      <c r="F21" s="43">
        <v>200</v>
      </c>
      <c r="G21" s="43">
        <v>1</v>
      </c>
      <c r="H21" s="43">
        <v>0</v>
      </c>
      <c r="I21" s="43">
        <v>20</v>
      </c>
      <c r="J21" s="43">
        <v>81</v>
      </c>
      <c r="K21" s="44" t="s">
        <v>65</v>
      </c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36</v>
      </c>
      <c r="H23" s="19">
        <f t="shared" si="2"/>
        <v>38</v>
      </c>
      <c r="I23" s="19">
        <f t="shared" si="2"/>
        <v>101</v>
      </c>
      <c r="J23" s="19">
        <f t="shared" si="2"/>
        <v>873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850</v>
      </c>
      <c r="G24" s="32">
        <f t="shared" ref="G24:J24" si="4">G13+G23</f>
        <v>36</v>
      </c>
      <c r="H24" s="32">
        <f t="shared" si="4"/>
        <v>38</v>
      </c>
      <c r="I24" s="32">
        <f t="shared" si="4"/>
        <v>101</v>
      </c>
      <c r="J24" s="32">
        <f t="shared" si="4"/>
        <v>873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6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100</v>
      </c>
      <c r="F33" s="43">
        <v>100</v>
      </c>
      <c r="G33" s="43">
        <v>1.4</v>
      </c>
      <c r="H33" s="43">
        <v>10</v>
      </c>
      <c r="I33" s="43">
        <v>6</v>
      </c>
      <c r="J33" s="43">
        <v>121</v>
      </c>
      <c r="K33" s="44" t="s">
        <v>101</v>
      </c>
      <c r="L33" s="43"/>
    </row>
    <row r="34" spans="1:12" ht="26.4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6</v>
      </c>
      <c r="H34" s="43">
        <v>8</v>
      </c>
      <c r="I34" s="43">
        <v>17</v>
      </c>
      <c r="J34" s="43">
        <v>162</v>
      </c>
      <c r="K34" s="44" t="s">
        <v>42</v>
      </c>
      <c r="L34" s="43"/>
    </row>
    <row r="35" spans="1:12" ht="26.4">
      <c r="A35" s="14"/>
      <c r="B35" s="15"/>
      <c r="C35" s="11"/>
      <c r="D35" s="7" t="s">
        <v>28</v>
      </c>
      <c r="E35" s="42" t="s">
        <v>94</v>
      </c>
      <c r="F35" s="43">
        <v>200</v>
      </c>
      <c r="G35" s="43">
        <v>20</v>
      </c>
      <c r="H35" s="43">
        <v>19</v>
      </c>
      <c r="I35" s="43">
        <v>17</v>
      </c>
      <c r="J35" s="43">
        <v>323</v>
      </c>
      <c r="K35" s="44" t="s">
        <v>95</v>
      </c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</v>
      </c>
      <c r="H38" s="43">
        <v>1</v>
      </c>
      <c r="I38" s="43">
        <v>14</v>
      </c>
      <c r="J38" s="43">
        <v>78</v>
      </c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66</v>
      </c>
      <c r="F39" s="43">
        <v>20</v>
      </c>
      <c r="G39" s="43">
        <v>1</v>
      </c>
      <c r="H39" s="43">
        <v>0</v>
      </c>
      <c r="I39" s="43">
        <v>7</v>
      </c>
      <c r="J39" s="43">
        <v>36</v>
      </c>
      <c r="K39" s="44"/>
      <c r="L39" s="43"/>
    </row>
    <row r="40" spans="1:12" ht="26.4">
      <c r="A40" s="14"/>
      <c r="B40" s="15"/>
      <c r="C40" s="11"/>
      <c r="D40" s="6" t="s">
        <v>120</v>
      </c>
      <c r="E40" s="42" t="s">
        <v>121</v>
      </c>
      <c r="F40" s="43">
        <v>200</v>
      </c>
      <c r="G40" s="43">
        <v>0</v>
      </c>
      <c r="H40" s="43">
        <v>0</v>
      </c>
      <c r="I40" s="43">
        <v>15</v>
      </c>
      <c r="J40" s="43">
        <v>61</v>
      </c>
      <c r="K40" s="44" t="s">
        <v>84</v>
      </c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31.4</v>
      </c>
      <c r="H42" s="19">
        <f t="shared" ref="H42" si="11">SUM(H33:H41)</f>
        <v>38</v>
      </c>
      <c r="I42" s="19">
        <f t="shared" ref="I42" si="12">SUM(I33:I41)</f>
        <v>76</v>
      </c>
      <c r="J42" s="19">
        <f t="shared" ref="J42:L42" si="13">SUM(J33:J41)</f>
        <v>781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810</v>
      </c>
      <c r="G43" s="32">
        <f t="shared" ref="G43" si="14">G32+G42</f>
        <v>31.4</v>
      </c>
      <c r="H43" s="32">
        <f t="shared" ref="H43" si="15">H32+H42</f>
        <v>38</v>
      </c>
      <c r="I43" s="32">
        <f t="shared" ref="I43" si="16">I32+I42</f>
        <v>76</v>
      </c>
      <c r="J43" s="32">
        <f t="shared" ref="J43:L43" si="17">J32+J42</f>
        <v>781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6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116</v>
      </c>
      <c r="F52" s="43">
        <v>100</v>
      </c>
      <c r="G52" s="43">
        <v>1.2</v>
      </c>
      <c r="H52" s="43">
        <v>9</v>
      </c>
      <c r="I52" s="43">
        <v>6.7</v>
      </c>
      <c r="J52" s="43">
        <v>111.9</v>
      </c>
      <c r="K52" s="44" t="s">
        <v>59</v>
      </c>
      <c r="L52" s="43"/>
    </row>
    <row r="53" spans="1:12" ht="26.4">
      <c r="A53" s="23"/>
      <c r="B53" s="15"/>
      <c r="C53" s="11"/>
      <c r="D53" s="7" t="s">
        <v>27</v>
      </c>
      <c r="E53" s="42" t="s">
        <v>85</v>
      </c>
      <c r="F53" s="43">
        <v>250</v>
      </c>
      <c r="G53" s="43">
        <v>6</v>
      </c>
      <c r="H53" s="43">
        <v>3</v>
      </c>
      <c r="I53" s="43">
        <v>23</v>
      </c>
      <c r="J53" s="43">
        <v>160</v>
      </c>
      <c r="K53" s="44" t="s">
        <v>86</v>
      </c>
      <c r="L53" s="43"/>
    </row>
    <row r="54" spans="1:12" ht="26.4">
      <c r="A54" s="23"/>
      <c r="B54" s="15"/>
      <c r="C54" s="11"/>
      <c r="D54" s="7" t="s">
        <v>28</v>
      </c>
      <c r="E54" s="42" t="s">
        <v>122</v>
      </c>
      <c r="F54" s="43">
        <v>90</v>
      </c>
      <c r="G54" s="43">
        <v>15</v>
      </c>
      <c r="H54" s="43">
        <v>10</v>
      </c>
      <c r="I54" s="43">
        <v>6</v>
      </c>
      <c r="J54" s="43">
        <v>173</v>
      </c>
      <c r="K54" s="44" t="s">
        <v>87</v>
      </c>
      <c r="L54" s="43"/>
    </row>
    <row r="55" spans="1:12" ht="14.4">
      <c r="A55" s="23"/>
      <c r="B55" s="15"/>
      <c r="C55" s="11"/>
      <c r="D55" s="7" t="s">
        <v>29</v>
      </c>
      <c r="E55" s="42" t="s">
        <v>88</v>
      </c>
      <c r="F55" s="43">
        <v>150</v>
      </c>
      <c r="G55" s="43">
        <v>4</v>
      </c>
      <c r="H55" s="43">
        <v>5</v>
      </c>
      <c r="I55" s="43">
        <v>36</v>
      </c>
      <c r="J55" s="43">
        <v>209</v>
      </c>
      <c r="K55" s="44" t="s">
        <v>89</v>
      </c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3</v>
      </c>
      <c r="H57" s="43">
        <v>1</v>
      </c>
      <c r="I57" s="43">
        <v>14</v>
      </c>
      <c r="J57" s="43">
        <v>78</v>
      </c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66</v>
      </c>
      <c r="F58" s="43">
        <v>20</v>
      </c>
      <c r="G58" s="43">
        <v>1</v>
      </c>
      <c r="H58" s="43">
        <v>0</v>
      </c>
      <c r="I58" s="43">
        <v>7</v>
      </c>
      <c r="J58" s="43">
        <v>36</v>
      </c>
      <c r="K58" s="44"/>
      <c r="L58" s="43"/>
    </row>
    <row r="59" spans="1:12" ht="26.4">
      <c r="A59" s="23"/>
      <c r="B59" s="15"/>
      <c r="C59" s="11"/>
      <c r="D59" s="6" t="s">
        <v>120</v>
      </c>
      <c r="E59" s="42" t="s">
        <v>57</v>
      </c>
      <c r="F59" s="43">
        <v>200</v>
      </c>
      <c r="G59" s="43">
        <v>0</v>
      </c>
      <c r="H59" s="43">
        <v>0</v>
      </c>
      <c r="I59" s="43">
        <v>7</v>
      </c>
      <c r="J59" s="43">
        <v>27</v>
      </c>
      <c r="K59" s="44" t="s">
        <v>58</v>
      </c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30.2</v>
      </c>
      <c r="H61" s="19">
        <f t="shared" ref="H61" si="23">SUM(H52:H60)</f>
        <v>28</v>
      </c>
      <c r="I61" s="19">
        <f t="shared" ref="I61" si="24">SUM(I52:I60)</f>
        <v>99.7</v>
      </c>
      <c r="J61" s="19">
        <f t="shared" ref="J61:L61" si="25">SUM(J52:J60)</f>
        <v>794.9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850</v>
      </c>
      <c r="G62" s="32">
        <f t="shared" ref="G62" si="26">G51+G61</f>
        <v>30.2</v>
      </c>
      <c r="H62" s="32">
        <f t="shared" ref="H62" si="27">H51+H61</f>
        <v>28</v>
      </c>
      <c r="I62" s="32">
        <f t="shared" ref="I62" si="28">I51+I61</f>
        <v>99.7</v>
      </c>
      <c r="J62" s="32">
        <f t="shared" ref="J62:L62" si="29">J51+J61</f>
        <v>794.9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6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123</v>
      </c>
      <c r="F71" s="43">
        <v>100</v>
      </c>
      <c r="G71" s="43">
        <v>1</v>
      </c>
      <c r="H71" s="43">
        <v>10</v>
      </c>
      <c r="I71" s="43">
        <v>7</v>
      </c>
      <c r="J71" s="43">
        <v>124</v>
      </c>
      <c r="K71" s="44" t="s">
        <v>78</v>
      </c>
      <c r="L71" s="43"/>
    </row>
    <row r="72" spans="1:12" ht="26.4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6</v>
      </c>
      <c r="H72" s="43">
        <v>8</v>
      </c>
      <c r="I72" s="43">
        <v>13</v>
      </c>
      <c r="J72" s="43">
        <v>143</v>
      </c>
      <c r="K72" s="44" t="s">
        <v>81</v>
      </c>
      <c r="L72" s="43"/>
    </row>
    <row r="73" spans="1:12" ht="26.4">
      <c r="A73" s="23"/>
      <c r="B73" s="15"/>
      <c r="C73" s="11"/>
      <c r="D73" s="7" t="s">
        <v>28</v>
      </c>
      <c r="E73" s="42" t="s">
        <v>53</v>
      </c>
      <c r="F73" s="43">
        <v>100</v>
      </c>
      <c r="G73" s="43">
        <v>14</v>
      </c>
      <c r="H73" s="43">
        <v>6</v>
      </c>
      <c r="I73" s="43">
        <v>4</v>
      </c>
      <c r="J73" s="43">
        <v>131</v>
      </c>
      <c r="K73" s="44" t="s">
        <v>54</v>
      </c>
      <c r="L73" s="43"/>
    </row>
    <row r="74" spans="1:12" ht="14.4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5</v>
      </c>
      <c r="H74" s="43">
        <v>6</v>
      </c>
      <c r="I74" s="43">
        <v>33</v>
      </c>
      <c r="J74" s="43">
        <v>202</v>
      </c>
      <c r="K74" s="44" t="s">
        <v>56</v>
      </c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</v>
      </c>
      <c r="H76" s="43">
        <v>1</v>
      </c>
      <c r="I76" s="43">
        <v>14</v>
      </c>
      <c r="J76" s="43">
        <v>78</v>
      </c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66</v>
      </c>
      <c r="F77" s="43">
        <v>20</v>
      </c>
      <c r="G77" s="43">
        <v>1</v>
      </c>
      <c r="H77" s="43">
        <v>0</v>
      </c>
      <c r="I77" s="43">
        <v>7</v>
      </c>
      <c r="J77" s="43">
        <v>36</v>
      </c>
      <c r="K77" s="44"/>
      <c r="L77" s="43"/>
    </row>
    <row r="78" spans="1:12" ht="26.4">
      <c r="A78" s="23"/>
      <c r="B78" s="15"/>
      <c r="C78" s="11"/>
      <c r="D78" s="6" t="s">
        <v>120</v>
      </c>
      <c r="E78" s="42" t="s">
        <v>69</v>
      </c>
      <c r="F78" s="43">
        <v>200</v>
      </c>
      <c r="G78" s="43">
        <v>1</v>
      </c>
      <c r="H78" s="43">
        <v>0</v>
      </c>
      <c r="I78" s="43">
        <v>16</v>
      </c>
      <c r="J78" s="43">
        <v>67</v>
      </c>
      <c r="K78" s="44" t="s">
        <v>70</v>
      </c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31</v>
      </c>
      <c r="H80" s="19">
        <f t="shared" ref="H80" si="35">SUM(H71:H79)</f>
        <v>31</v>
      </c>
      <c r="I80" s="19">
        <f t="shared" ref="I80" si="36">SUM(I71:I79)</f>
        <v>94</v>
      </c>
      <c r="J80" s="19">
        <f t="shared" ref="J80:L80" si="37">SUM(J71:J79)</f>
        <v>781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860</v>
      </c>
      <c r="G81" s="32">
        <f t="shared" ref="G81" si="38">G70+G80</f>
        <v>31</v>
      </c>
      <c r="H81" s="32">
        <f t="shared" ref="H81" si="39">H70+H80</f>
        <v>31</v>
      </c>
      <c r="I81" s="32">
        <f t="shared" ref="I81" si="40">I70+I80</f>
        <v>94</v>
      </c>
      <c r="J81" s="32">
        <f t="shared" ref="J81:L81" si="41">J70+J80</f>
        <v>781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3" t="s">
        <v>112</v>
      </c>
      <c r="F90" s="43">
        <v>60</v>
      </c>
      <c r="G90" s="43">
        <v>0</v>
      </c>
      <c r="H90" s="43">
        <v>2</v>
      </c>
      <c r="I90" s="43">
        <v>5</v>
      </c>
      <c r="J90" s="43">
        <v>26</v>
      </c>
      <c r="K90" s="42"/>
      <c r="L90" s="43"/>
    </row>
    <row r="91" spans="1:12" ht="26.4">
      <c r="A91" s="23"/>
      <c r="B91" s="15"/>
      <c r="C91" s="11"/>
      <c r="D91" s="7" t="s">
        <v>27</v>
      </c>
      <c r="E91" s="42" t="s">
        <v>92</v>
      </c>
      <c r="F91" s="43">
        <v>250</v>
      </c>
      <c r="G91" s="43">
        <v>10</v>
      </c>
      <c r="H91" s="43">
        <v>5</v>
      </c>
      <c r="I91" s="43">
        <v>16</v>
      </c>
      <c r="J91" s="43">
        <v>147</v>
      </c>
      <c r="K91" s="44" t="s">
        <v>93</v>
      </c>
      <c r="L91" s="43"/>
    </row>
    <row r="92" spans="1:12" ht="26.4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13</v>
      </c>
      <c r="H92" s="43">
        <v>13.2</v>
      </c>
      <c r="I92" s="43">
        <v>7.3</v>
      </c>
      <c r="J92" s="43">
        <v>200.3</v>
      </c>
      <c r="K92" s="44" t="s">
        <v>61</v>
      </c>
      <c r="L92" s="43"/>
    </row>
    <row r="93" spans="1:12" ht="26.4">
      <c r="A93" s="23"/>
      <c r="B93" s="15"/>
      <c r="C93" s="11"/>
      <c r="D93" s="7" t="s">
        <v>29</v>
      </c>
      <c r="E93" s="42" t="s">
        <v>102</v>
      </c>
      <c r="F93" s="43">
        <v>200</v>
      </c>
      <c r="G93" s="43">
        <v>8.5</v>
      </c>
      <c r="H93" s="43">
        <v>9.5</v>
      </c>
      <c r="I93" s="43">
        <v>47.3</v>
      </c>
      <c r="J93" s="43">
        <v>308.8</v>
      </c>
      <c r="K93" s="44" t="s">
        <v>103</v>
      </c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3</v>
      </c>
      <c r="H95" s="43">
        <v>1</v>
      </c>
      <c r="I95" s="43">
        <v>14</v>
      </c>
      <c r="J95" s="43">
        <v>78</v>
      </c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66</v>
      </c>
      <c r="F96" s="43">
        <v>20</v>
      </c>
      <c r="G96" s="43">
        <v>1</v>
      </c>
      <c r="H96" s="43">
        <v>0</v>
      </c>
      <c r="I96" s="43">
        <v>7</v>
      </c>
      <c r="J96" s="43">
        <v>36</v>
      </c>
      <c r="K96" s="44"/>
      <c r="L96" s="43"/>
    </row>
    <row r="97" spans="1:12" ht="26.4">
      <c r="A97" s="23"/>
      <c r="B97" s="15"/>
      <c r="C97" s="11"/>
      <c r="D97" s="6" t="s">
        <v>117</v>
      </c>
      <c r="E97" s="43" t="s">
        <v>50</v>
      </c>
      <c r="F97" s="43">
        <v>100</v>
      </c>
      <c r="G97" s="43">
        <v>3</v>
      </c>
      <c r="H97" s="43">
        <v>3</v>
      </c>
      <c r="I97" s="43">
        <v>9</v>
      </c>
      <c r="J97" s="43">
        <v>73</v>
      </c>
      <c r="K97" s="42" t="s">
        <v>49</v>
      </c>
      <c r="L97" s="43"/>
    </row>
    <row r="98" spans="1:12" ht="26.4">
      <c r="A98" s="23"/>
      <c r="B98" s="15"/>
      <c r="C98" s="11"/>
      <c r="D98" s="6" t="s">
        <v>120</v>
      </c>
      <c r="E98" s="42" t="s">
        <v>77</v>
      </c>
      <c r="F98" s="43">
        <v>200</v>
      </c>
      <c r="G98" s="43">
        <v>1</v>
      </c>
      <c r="H98" s="43">
        <v>1</v>
      </c>
      <c r="I98" s="43">
        <v>14</v>
      </c>
      <c r="J98" s="43">
        <v>67</v>
      </c>
      <c r="K98" s="44" t="s">
        <v>46</v>
      </c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6">SUM(G90:G98)</f>
        <v>39.5</v>
      </c>
      <c r="H99" s="19">
        <f t="shared" ref="H99" si="47">SUM(H90:H98)</f>
        <v>34.700000000000003</v>
      </c>
      <c r="I99" s="19">
        <f t="shared" ref="I99" si="48">SUM(I90:I98)</f>
        <v>119.6</v>
      </c>
      <c r="J99" s="19">
        <f t="shared" ref="J99:L99" si="49">SUM(J90:J98)</f>
        <v>936.1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960</v>
      </c>
      <c r="G100" s="32">
        <f t="shared" ref="G100" si="50">G89+G99</f>
        <v>39.5</v>
      </c>
      <c r="H100" s="32">
        <f t="shared" ref="H100" si="51">H89+H99</f>
        <v>34.700000000000003</v>
      </c>
      <c r="I100" s="32">
        <f t="shared" ref="I100" si="52">I89+I99</f>
        <v>119.6</v>
      </c>
      <c r="J100" s="32">
        <f t="shared" ref="J100:L100" si="53">J89+J99</f>
        <v>936.1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6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100</v>
      </c>
      <c r="G109" s="43">
        <v>2</v>
      </c>
      <c r="H109" s="43">
        <v>5</v>
      </c>
      <c r="I109" s="43">
        <v>17</v>
      </c>
      <c r="J109" s="43">
        <v>122</v>
      </c>
      <c r="K109" s="44" t="s">
        <v>91</v>
      </c>
      <c r="L109" s="43"/>
    </row>
    <row r="110" spans="1:12" ht="26.4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8</v>
      </c>
      <c r="H110" s="43">
        <v>6</v>
      </c>
      <c r="I110" s="43">
        <v>20</v>
      </c>
      <c r="J110" s="43">
        <v>166</v>
      </c>
      <c r="K110" s="44" t="s">
        <v>68</v>
      </c>
      <c r="L110" s="43"/>
    </row>
    <row r="111" spans="1:12" ht="26.4">
      <c r="A111" s="23"/>
      <c r="B111" s="15"/>
      <c r="C111" s="11"/>
      <c r="D111" s="7" t="s">
        <v>28</v>
      </c>
      <c r="E111" s="42" t="s">
        <v>82</v>
      </c>
      <c r="F111" s="43">
        <v>90</v>
      </c>
      <c r="G111" s="43">
        <v>13</v>
      </c>
      <c r="H111" s="43">
        <v>14</v>
      </c>
      <c r="I111" s="43">
        <v>5</v>
      </c>
      <c r="J111" s="43">
        <v>201</v>
      </c>
      <c r="K111" s="44" t="s">
        <v>83</v>
      </c>
      <c r="L111" s="43"/>
    </row>
    <row r="112" spans="1:12" ht="14.4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8</v>
      </c>
      <c r="H112" s="43">
        <v>7</v>
      </c>
      <c r="I112" s="43">
        <v>36</v>
      </c>
      <c r="J112" s="43">
        <v>239</v>
      </c>
      <c r="K112" s="44" t="s">
        <v>63</v>
      </c>
      <c r="L112" s="43"/>
    </row>
    <row r="113" spans="1:12" ht="14.4">
      <c r="A113" s="23"/>
      <c r="B113" s="15"/>
      <c r="C113" s="11"/>
      <c r="D113" s="7" t="s">
        <v>30</v>
      </c>
      <c r="E113" s="43"/>
      <c r="F113" s="43"/>
      <c r="G113" s="43"/>
      <c r="H113" s="43"/>
      <c r="I113" s="43"/>
      <c r="J113" s="43"/>
      <c r="K113" s="42"/>
      <c r="L113" s="43"/>
    </row>
    <row r="114" spans="1:12" ht="14.4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</v>
      </c>
      <c r="H114" s="43">
        <v>1</v>
      </c>
      <c r="I114" s="43">
        <v>14</v>
      </c>
      <c r="J114" s="43">
        <v>78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66</v>
      </c>
      <c r="F115" s="43">
        <v>20</v>
      </c>
      <c r="G115" s="43">
        <v>1</v>
      </c>
      <c r="H115" s="43">
        <v>0</v>
      </c>
      <c r="I115" s="43">
        <v>7</v>
      </c>
      <c r="J115" s="43">
        <v>36</v>
      </c>
      <c r="K115" s="44"/>
      <c r="L115" s="43"/>
    </row>
    <row r="116" spans="1:12" ht="26.4">
      <c r="A116" s="23"/>
      <c r="B116" s="15"/>
      <c r="C116" s="11"/>
      <c r="D116" s="6" t="s">
        <v>120</v>
      </c>
      <c r="E116" s="43" t="s">
        <v>118</v>
      </c>
      <c r="F116" s="43">
        <v>200</v>
      </c>
      <c r="G116" s="43">
        <v>0</v>
      </c>
      <c r="H116" s="43">
        <v>0</v>
      </c>
      <c r="I116" s="43">
        <v>7</v>
      </c>
      <c r="J116" s="43">
        <v>28</v>
      </c>
      <c r="K116" s="42" t="s">
        <v>46</v>
      </c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35</v>
      </c>
      <c r="H118" s="19">
        <f t="shared" si="56"/>
        <v>33</v>
      </c>
      <c r="I118" s="19">
        <f t="shared" si="56"/>
        <v>106</v>
      </c>
      <c r="J118" s="19">
        <f t="shared" si="56"/>
        <v>870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850</v>
      </c>
      <c r="G119" s="32">
        <f t="shared" ref="G119" si="58">G108+G118</f>
        <v>35</v>
      </c>
      <c r="H119" s="32">
        <f t="shared" ref="H119" si="59">H108+H118</f>
        <v>33</v>
      </c>
      <c r="I119" s="32">
        <f t="shared" ref="I119" si="60">I108+I118</f>
        <v>106</v>
      </c>
      <c r="J119" s="32">
        <f t="shared" ref="J119:L119" si="61">J108+J118</f>
        <v>870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6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116</v>
      </c>
      <c r="F128" s="43">
        <v>100</v>
      </c>
      <c r="G128" s="43">
        <v>1.2</v>
      </c>
      <c r="H128" s="43">
        <v>9</v>
      </c>
      <c r="I128" s="43">
        <v>6.7</v>
      </c>
      <c r="J128" s="43">
        <v>111.9</v>
      </c>
      <c r="K128" s="44" t="s">
        <v>59</v>
      </c>
      <c r="L128" s="43"/>
    </row>
    <row r="129" spans="1:12" ht="26.4">
      <c r="A129" s="14"/>
      <c r="B129" s="15"/>
      <c r="C129" s="11"/>
      <c r="D129" s="7" t="s">
        <v>27</v>
      </c>
      <c r="E129" s="42" t="s">
        <v>52</v>
      </c>
      <c r="F129" s="43">
        <v>250</v>
      </c>
      <c r="G129" s="43">
        <v>6</v>
      </c>
      <c r="H129" s="43">
        <v>8</v>
      </c>
      <c r="I129" s="43">
        <v>17</v>
      </c>
      <c r="J129" s="43">
        <v>162</v>
      </c>
      <c r="K129" s="44" t="s">
        <v>42</v>
      </c>
      <c r="L129" s="43"/>
    </row>
    <row r="130" spans="1:12" ht="26.4">
      <c r="A130" s="14"/>
      <c r="B130" s="15"/>
      <c r="C130" s="11"/>
      <c r="D130" s="7" t="s">
        <v>28</v>
      </c>
      <c r="E130" s="43" t="s">
        <v>44</v>
      </c>
      <c r="F130" s="43">
        <v>90</v>
      </c>
      <c r="G130" s="43">
        <v>18</v>
      </c>
      <c r="H130" s="43">
        <v>18</v>
      </c>
      <c r="I130" s="43">
        <v>16</v>
      </c>
      <c r="J130" s="43">
        <v>303</v>
      </c>
      <c r="K130" s="42" t="s">
        <v>43</v>
      </c>
      <c r="L130" s="43"/>
    </row>
    <row r="131" spans="1:12" ht="26.4">
      <c r="A131" s="14"/>
      <c r="B131" s="15"/>
      <c r="C131" s="11"/>
      <c r="D131" s="7" t="s">
        <v>29</v>
      </c>
      <c r="E131" s="43" t="s">
        <v>45</v>
      </c>
      <c r="F131" s="43">
        <v>150</v>
      </c>
      <c r="G131" s="43">
        <v>15</v>
      </c>
      <c r="H131" s="43">
        <v>1</v>
      </c>
      <c r="I131" s="43">
        <v>34</v>
      </c>
      <c r="J131" s="43">
        <v>105</v>
      </c>
      <c r="K131" s="42" t="s">
        <v>51</v>
      </c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3" t="s">
        <v>47</v>
      </c>
      <c r="F133" s="43">
        <v>40</v>
      </c>
      <c r="G133" s="43">
        <v>3</v>
      </c>
      <c r="H133" s="43">
        <v>1</v>
      </c>
      <c r="I133" s="43">
        <v>14</v>
      </c>
      <c r="J133" s="43">
        <v>78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43" t="s">
        <v>48</v>
      </c>
      <c r="F134" s="43">
        <v>20</v>
      </c>
      <c r="G134" s="43">
        <v>1</v>
      </c>
      <c r="H134" s="43">
        <v>0</v>
      </c>
      <c r="I134" s="43">
        <v>7</v>
      </c>
      <c r="J134" s="43">
        <v>36</v>
      </c>
      <c r="K134" s="44"/>
      <c r="L134" s="43"/>
    </row>
    <row r="135" spans="1:12" ht="26.4">
      <c r="A135" s="14"/>
      <c r="B135" s="15"/>
      <c r="C135" s="11"/>
      <c r="D135" s="6" t="s">
        <v>117</v>
      </c>
      <c r="E135" s="43" t="s">
        <v>50</v>
      </c>
      <c r="F135" s="43">
        <v>100</v>
      </c>
      <c r="G135" s="43">
        <v>3</v>
      </c>
      <c r="H135" s="43">
        <v>3</v>
      </c>
      <c r="I135" s="43">
        <v>9</v>
      </c>
      <c r="J135" s="43">
        <v>73</v>
      </c>
      <c r="K135" s="42" t="s">
        <v>49</v>
      </c>
      <c r="L135" s="43"/>
    </row>
    <row r="136" spans="1:12" ht="26.4">
      <c r="A136" s="14"/>
      <c r="B136" s="15"/>
      <c r="C136" s="11"/>
      <c r="D136" s="6" t="s">
        <v>120</v>
      </c>
      <c r="E136" s="42" t="s">
        <v>64</v>
      </c>
      <c r="F136" s="43">
        <v>200</v>
      </c>
      <c r="G136" s="43">
        <v>1</v>
      </c>
      <c r="H136" s="43">
        <v>0</v>
      </c>
      <c r="I136" s="43">
        <v>20</v>
      </c>
      <c r="J136" s="43">
        <v>81</v>
      </c>
      <c r="K136" s="44" t="s">
        <v>65</v>
      </c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48.2</v>
      </c>
      <c r="H137" s="19">
        <f t="shared" si="64"/>
        <v>40</v>
      </c>
      <c r="I137" s="19">
        <f t="shared" si="64"/>
        <v>123.7</v>
      </c>
      <c r="J137" s="19">
        <f t="shared" si="64"/>
        <v>949.9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950</v>
      </c>
      <c r="G138" s="32">
        <f t="shared" ref="G138" si="66">G127+G137</f>
        <v>48.2</v>
      </c>
      <c r="H138" s="32">
        <f t="shared" ref="H138" si="67">H127+H137</f>
        <v>40</v>
      </c>
      <c r="I138" s="32">
        <f t="shared" ref="I138" si="68">I127+I137</f>
        <v>123.7</v>
      </c>
      <c r="J138" s="32">
        <f t="shared" ref="J138:L138" si="69">J127+J137</f>
        <v>949.9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6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119</v>
      </c>
      <c r="F147" s="43">
        <v>100</v>
      </c>
      <c r="G147" s="43">
        <v>1</v>
      </c>
      <c r="H147" s="43">
        <v>10</v>
      </c>
      <c r="I147" s="43">
        <v>7</v>
      </c>
      <c r="J147" s="43">
        <v>124</v>
      </c>
      <c r="K147" s="44" t="s">
        <v>78</v>
      </c>
      <c r="L147" s="43"/>
    </row>
    <row r="148" spans="1:12" ht="26.4">
      <c r="A148" s="23"/>
      <c r="B148" s="15"/>
      <c r="C148" s="11"/>
      <c r="D148" s="7" t="s">
        <v>27</v>
      </c>
      <c r="E148" s="42" t="s">
        <v>104</v>
      </c>
      <c r="F148" s="43">
        <v>250</v>
      </c>
      <c r="G148" s="43">
        <v>6.81</v>
      </c>
      <c r="H148" s="43">
        <v>9.3000000000000007</v>
      </c>
      <c r="I148" s="43">
        <v>15.33</v>
      </c>
      <c r="J148" s="43">
        <v>172.23</v>
      </c>
      <c r="K148" s="44" t="s">
        <v>105</v>
      </c>
      <c r="L148" s="43"/>
    </row>
    <row r="149" spans="1:12" ht="14.4">
      <c r="A149" s="23"/>
      <c r="B149" s="15"/>
      <c r="C149" s="11"/>
      <c r="D149" s="7" t="s">
        <v>28</v>
      </c>
      <c r="E149" s="42" t="s">
        <v>75</v>
      </c>
      <c r="F149" s="43">
        <v>150</v>
      </c>
      <c r="G149" s="43">
        <v>8</v>
      </c>
      <c r="H149" s="43">
        <v>7</v>
      </c>
      <c r="I149" s="43">
        <v>29</v>
      </c>
      <c r="J149" s="43">
        <v>211</v>
      </c>
      <c r="K149" s="44" t="s">
        <v>76</v>
      </c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</v>
      </c>
      <c r="H152" s="43">
        <v>1</v>
      </c>
      <c r="I152" s="43">
        <v>14</v>
      </c>
      <c r="J152" s="43">
        <v>78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</v>
      </c>
      <c r="H153" s="43">
        <v>0</v>
      </c>
      <c r="I153" s="43">
        <v>7</v>
      </c>
      <c r="J153" s="43">
        <v>36</v>
      </c>
      <c r="K153" s="44"/>
      <c r="L153" s="43"/>
    </row>
    <row r="154" spans="1:12" ht="26.4">
      <c r="A154" s="23"/>
      <c r="B154" s="15"/>
      <c r="C154" s="11"/>
      <c r="D154" s="6" t="s">
        <v>120</v>
      </c>
      <c r="E154" s="42" t="s">
        <v>106</v>
      </c>
      <c r="F154" s="43">
        <v>200</v>
      </c>
      <c r="G154" s="43">
        <v>0.5</v>
      </c>
      <c r="H154" s="43">
        <v>0.2</v>
      </c>
      <c r="I154" s="43">
        <v>19.5</v>
      </c>
      <c r="J154" s="43">
        <v>81.3</v>
      </c>
      <c r="K154" s="44" t="s">
        <v>107</v>
      </c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20.309999999999999</v>
      </c>
      <c r="H156" s="19">
        <f t="shared" si="72"/>
        <v>27.5</v>
      </c>
      <c r="I156" s="19">
        <f t="shared" si="72"/>
        <v>91.83</v>
      </c>
      <c r="J156" s="19">
        <f t="shared" si="72"/>
        <v>702.53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760</v>
      </c>
      <c r="G157" s="32">
        <f t="shared" ref="G157" si="74">G146+G156</f>
        <v>20.309999999999999</v>
      </c>
      <c r="H157" s="32">
        <f t="shared" ref="H157" si="75">H146+H156</f>
        <v>27.5</v>
      </c>
      <c r="I157" s="32">
        <f t="shared" ref="I157" si="76">I146+I156</f>
        <v>91.83</v>
      </c>
      <c r="J157" s="32">
        <f t="shared" ref="J157:L157" si="77">J146+J156</f>
        <v>702.53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42"/>
      <c r="F158" s="43"/>
      <c r="G158" s="43"/>
      <c r="H158" s="43"/>
      <c r="I158" s="43"/>
      <c r="J158" s="43"/>
      <c r="K158" s="44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113</v>
      </c>
      <c r="F166" s="43">
        <v>100</v>
      </c>
      <c r="G166" s="43">
        <v>1.59</v>
      </c>
      <c r="H166" s="43">
        <v>7.1</v>
      </c>
      <c r="I166" s="43">
        <v>8.58</v>
      </c>
      <c r="J166" s="43">
        <v>104.87</v>
      </c>
      <c r="K166" s="44"/>
      <c r="L166" s="43"/>
    </row>
    <row r="167" spans="1:12" ht="26.4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6</v>
      </c>
      <c r="H167" s="43">
        <v>3</v>
      </c>
      <c r="I167" s="43">
        <v>23</v>
      </c>
      <c r="J167" s="43">
        <v>150</v>
      </c>
      <c r="K167" s="44" t="s">
        <v>86</v>
      </c>
      <c r="L167" s="43"/>
    </row>
    <row r="168" spans="1:12" ht="26.4">
      <c r="A168" s="23"/>
      <c r="B168" s="15"/>
      <c r="C168" s="11"/>
      <c r="D168" s="7" t="s">
        <v>28</v>
      </c>
      <c r="E168" s="42" t="s">
        <v>110</v>
      </c>
      <c r="F168" s="43">
        <v>90</v>
      </c>
      <c r="G168" s="43">
        <v>16.98</v>
      </c>
      <c r="H168" s="43">
        <v>22.61</v>
      </c>
      <c r="I168" s="43">
        <v>4.8</v>
      </c>
      <c r="J168" s="43">
        <v>290.58</v>
      </c>
      <c r="K168" s="44" t="s">
        <v>111</v>
      </c>
      <c r="L168" s="43"/>
    </row>
    <row r="169" spans="1:12" ht="14.4">
      <c r="A169" s="23"/>
      <c r="B169" s="15"/>
      <c r="C169" s="11"/>
      <c r="D169" s="7" t="s">
        <v>29</v>
      </c>
      <c r="E169" s="42" t="s">
        <v>108</v>
      </c>
      <c r="F169" s="43">
        <v>150</v>
      </c>
      <c r="G169" s="43">
        <v>4.4000000000000004</v>
      </c>
      <c r="H169" s="43">
        <v>5.9</v>
      </c>
      <c r="I169" s="43">
        <v>30.5</v>
      </c>
      <c r="J169" s="43">
        <v>192.9</v>
      </c>
      <c r="K169" s="44" t="s">
        <v>109</v>
      </c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3</v>
      </c>
      <c r="H171" s="43">
        <v>1</v>
      </c>
      <c r="I171" s="43">
        <v>14</v>
      </c>
      <c r="J171" s="43">
        <v>78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</v>
      </c>
      <c r="H172" s="43">
        <v>0</v>
      </c>
      <c r="I172" s="43">
        <v>7</v>
      </c>
      <c r="J172" s="43">
        <v>36</v>
      </c>
      <c r="K172" s="44"/>
      <c r="L172" s="43"/>
    </row>
    <row r="173" spans="1:12" ht="26.4">
      <c r="A173" s="23"/>
      <c r="B173" s="15"/>
      <c r="C173" s="11"/>
      <c r="D173" s="6" t="s">
        <v>120</v>
      </c>
      <c r="E173" s="42" t="s">
        <v>57</v>
      </c>
      <c r="F173" s="43">
        <v>200</v>
      </c>
      <c r="G173" s="43">
        <v>0</v>
      </c>
      <c r="H173" s="43">
        <v>0</v>
      </c>
      <c r="I173" s="43">
        <v>7</v>
      </c>
      <c r="J173" s="43">
        <v>27</v>
      </c>
      <c r="K173" s="44" t="s">
        <v>58</v>
      </c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32.97</v>
      </c>
      <c r="H175" s="19">
        <f t="shared" si="80"/>
        <v>39.61</v>
      </c>
      <c r="I175" s="19">
        <f t="shared" si="80"/>
        <v>94.88</v>
      </c>
      <c r="J175" s="19">
        <f t="shared" si="80"/>
        <v>879.35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850</v>
      </c>
      <c r="G176" s="32">
        <f t="shared" ref="G176" si="82">G165+G175</f>
        <v>32.97</v>
      </c>
      <c r="H176" s="32">
        <f t="shared" ref="H176" si="83">H165+H175</f>
        <v>39.61</v>
      </c>
      <c r="I176" s="32">
        <f t="shared" ref="I176" si="84">I165+I175</f>
        <v>94.88</v>
      </c>
      <c r="J176" s="32">
        <f t="shared" ref="J176:L176" si="85">J165+J175</f>
        <v>879.35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42"/>
      <c r="F177" s="43"/>
      <c r="G177" s="43"/>
      <c r="H177" s="43"/>
      <c r="I177" s="43"/>
      <c r="J177" s="43"/>
      <c r="K177" s="44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6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114</v>
      </c>
      <c r="F185" s="43">
        <v>100</v>
      </c>
      <c r="G185" s="43">
        <v>1.6</v>
      </c>
      <c r="H185" s="43">
        <v>10.1</v>
      </c>
      <c r="I185" s="43">
        <v>9.6</v>
      </c>
      <c r="J185" s="43">
        <v>136</v>
      </c>
      <c r="K185" s="44" t="s">
        <v>115</v>
      </c>
      <c r="L185" s="43"/>
    </row>
    <row r="186" spans="1:12" ht="26.4">
      <c r="A186" s="23"/>
      <c r="B186" s="15"/>
      <c r="C186" s="11"/>
      <c r="D186" s="7" t="s">
        <v>27</v>
      </c>
      <c r="E186" s="42" t="s">
        <v>80</v>
      </c>
      <c r="F186" s="43">
        <v>250</v>
      </c>
      <c r="G186" s="43">
        <v>6</v>
      </c>
      <c r="H186" s="43">
        <v>8</v>
      </c>
      <c r="I186" s="43">
        <v>13</v>
      </c>
      <c r="J186" s="43">
        <v>143</v>
      </c>
      <c r="K186" s="44" t="s">
        <v>81</v>
      </c>
      <c r="L186" s="43"/>
    </row>
    <row r="187" spans="1:12" ht="26.4">
      <c r="A187" s="23"/>
      <c r="B187" s="15"/>
      <c r="C187" s="11"/>
      <c r="D187" s="7" t="s">
        <v>28</v>
      </c>
      <c r="E187" s="42" t="s">
        <v>124</v>
      </c>
      <c r="F187" s="43">
        <v>200</v>
      </c>
      <c r="G187" s="43">
        <v>27.3</v>
      </c>
      <c r="H187" s="43">
        <v>8.1</v>
      </c>
      <c r="I187" s="43">
        <v>33.200000000000003</v>
      </c>
      <c r="J187" s="43">
        <v>314.60000000000002</v>
      </c>
      <c r="K187" s="44" t="s">
        <v>79</v>
      </c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6.4">
      <c r="A189" s="23"/>
      <c r="B189" s="15"/>
      <c r="C189" s="11"/>
      <c r="D189" s="7" t="s">
        <v>30</v>
      </c>
      <c r="E189" s="42" t="s">
        <v>96</v>
      </c>
      <c r="F189" s="43">
        <v>200</v>
      </c>
      <c r="G189" s="43">
        <v>1</v>
      </c>
      <c r="H189" s="43">
        <v>0</v>
      </c>
      <c r="I189" s="43">
        <v>15</v>
      </c>
      <c r="J189" s="43">
        <v>65</v>
      </c>
      <c r="K189" s="44" t="s">
        <v>97</v>
      </c>
      <c r="L189" s="43"/>
    </row>
    <row r="190" spans="1:12" ht="14.4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</v>
      </c>
      <c r="H190" s="43">
        <v>1</v>
      </c>
      <c r="I190" s="43">
        <v>14</v>
      </c>
      <c r="J190" s="43">
        <v>78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</v>
      </c>
      <c r="H191" s="43">
        <v>0</v>
      </c>
      <c r="I191" s="43">
        <v>7</v>
      </c>
      <c r="J191" s="43">
        <v>36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39.9</v>
      </c>
      <c r="H194" s="19">
        <f t="shared" si="88"/>
        <v>27.200000000000003</v>
      </c>
      <c r="I194" s="19">
        <f t="shared" si="88"/>
        <v>91.800000000000011</v>
      </c>
      <c r="J194" s="19">
        <f t="shared" si="88"/>
        <v>772.6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810</v>
      </c>
      <c r="G195" s="32">
        <f t="shared" ref="G195" si="90">G184+G194</f>
        <v>39.9</v>
      </c>
      <c r="H195" s="32">
        <f t="shared" ref="H195" si="91">H184+H194</f>
        <v>27.200000000000003</v>
      </c>
      <c r="I195" s="32">
        <f t="shared" ref="I195" si="92">I184+I194</f>
        <v>91.800000000000011</v>
      </c>
      <c r="J195" s="32">
        <f t="shared" ref="J195:L195" si="93">J184+J194</f>
        <v>772.6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34.448</v>
      </c>
      <c r="H196" s="34">
        <f t="shared" si="94"/>
        <v>33.701000000000001</v>
      </c>
      <c r="I196" s="34">
        <f t="shared" si="94"/>
        <v>99.850999999999999</v>
      </c>
      <c r="J196" s="34">
        <f t="shared" si="94"/>
        <v>834.0379999999999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2025-03-13T09:07:05Z</dcterms:modified>
</cp:coreProperties>
</file>